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<sst xmlns="http://schemas.openxmlformats.org/spreadsheetml/2006/main" count="35" uniqueCount="22">
  <si>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Вид выполненных работ</t>
  </si>
  <si>
    <t> Сумма </t>
  </si>
  <si>
    <t>Аварийно-диспетчерское обслуживание</t>
  </si>
  <si>
    <t>Январь</t>
  </si>
  <si>
    <t>Техническое обслуживание электрооборудования МОП</t>
  </si>
  <si>
    <r>
      <t xml:space="preserve">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 Итого за месяц:  </t>
    </r>
  </si>
  <si>
    <t>Работы по управлению жилым фондом</t>
  </si>
  <si>
    <t>Уборка придомовой территории</t>
  </si>
  <si>
    <t>Техническое обслуживание ОПУ ХВС и тепловой энергии на отопление</t>
  </si>
  <si>
    <t xml:space="preserve">Очистка придомовой территории от снега погрузчиком </t>
  </si>
  <si>
    <t>Информация о выполненных работах (оказанных услугах) по содержанию и ремонту общего имущества в многоквартирном жилом доме №2 по ул. Либерецкой, выполненных непосредственно управляющей организацией и сторонними организациями в 2024 году</t>
  </si>
  <si>
    <t>Периодическая проверка вентиляционных и дымовых каналов</t>
  </si>
  <si>
    <t>Слив и наполнение системы отопления (после остановки котельной)</t>
  </si>
  <si>
    <t xml:space="preserve">Очистка кровли от снега над кв. № 26 </t>
  </si>
  <si>
    <t>Февраль</t>
  </si>
  <si>
    <t>Ремонт стояка системы канализации в нежилом помещении  № 33,34</t>
  </si>
  <si>
    <t>Очистка кровли от снега  (01.02.2024г.)</t>
  </si>
  <si>
    <t>Очистка кровли от снега (21.02.2024г.)</t>
  </si>
  <si>
    <t>Очистка кровли от снега (27.02.2024г.)</t>
  </si>
  <si>
    <t>Очистка кровли от снега (28.02.2024г.)</t>
  </si>
  <si>
    <t>Март</t>
  </si>
  <si>
    <t>Ремонт стояка системы канализации в НП №№33,34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</si>
</sst>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200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20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right" wrapText="1"/>
    </xf>
    <xf numFmtId="0" fontId="2" fillId="0" borderId="14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25">
      <selection activeCell="D25" sqref="D1:E16384"/>
    </sheetView>
  </sheetViews>
  <sheetFormatPr defaultColWidth="9.140625" defaultRowHeight="12.75"/>
  <cols>
    <col min="1" max="1" width="83.57421875" style="0" customWidth="1"/>
    <col min="2" max="2" width="15.7109375" style="0" customWidth="1"/>
    <col min="3" max="3" width="12.00390625" style="0" customWidth="1"/>
    <col min="4" max="4" width="10.28125" style="9" hidden="1" customWidth="1"/>
    <col min="5" max="5" width="10.8515625" style="0" hidden="1" customWidth="1"/>
    <col min="6" max="7" width="9.140625" style="0" customWidth="1"/>
  </cols>
  <sheetData>
    <row r="1" spans="1:2" ht="46.5" customHeight="1">
      <c r="A1" s="18" t="s">
        <v>10</v>
      </c>
      <c r="B1" s="19"/>
    </row>
    <row r="2" spans="1:2" ht="24" customHeight="1">
      <c r="A2" s="6" t="s">
        <v>0</v>
      </c>
      <c r="B2" s="6" t="s">
        <v>1</v>
      </c>
    </row>
    <row r="3" spans="1:4" ht="24" customHeight="1">
      <c r="A3" s="20" t="s">
        <v>3</v>
      </c>
      <c r="B3" s="20"/>
      <c r="D3" s="10">
        <v>3342.7</v>
      </c>
    </row>
    <row r="4" spans="1:4" ht="24" customHeight="1">
      <c r="A4" s="1" t="s">
        <v>7</v>
      </c>
      <c r="B4" s="3">
        <v>12635.41</v>
      </c>
      <c r="D4" s="9">
        <f aca="true" t="shared" si="0" ref="D4:D12">B4/3342.7</f>
        <v>3.780001196637449</v>
      </c>
    </row>
    <row r="5" spans="1:4" ht="24" customHeight="1">
      <c r="A5" s="4" t="s">
        <v>2</v>
      </c>
      <c r="B5" s="3">
        <v>13203.67</v>
      </c>
      <c r="D5" s="9">
        <f t="shared" si="0"/>
        <v>3.950001495796811</v>
      </c>
    </row>
    <row r="6" spans="1:4" ht="24" customHeight="1">
      <c r="A6" s="1" t="s">
        <v>4</v>
      </c>
      <c r="B6" s="5">
        <v>1716.27</v>
      </c>
      <c r="D6" s="9">
        <f t="shared" si="0"/>
        <v>0.5134382385496754</v>
      </c>
    </row>
    <row r="7" spans="1:5" ht="24" customHeight="1">
      <c r="A7" s="1" t="s">
        <v>8</v>
      </c>
      <c r="B7" s="3">
        <v>2807.13</v>
      </c>
      <c r="D7" s="13">
        <f t="shared" si="0"/>
        <v>0.8397792203907022</v>
      </c>
      <c r="E7" s="13"/>
    </row>
    <row r="8" spans="1:5" ht="24" customHeight="1">
      <c r="A8" s="8" t="s">
        <v>6</v>
      </c>
      <c r="B8" s="3">
        <v>14373.61</v>
      </c>
      <c r="D8" s="13">
        <f t="shared" si="0"/>
        <v>4.300000000000001</v>
      </c>
      <c r="E8" s="14"/>
    </row>
    <row r="9" spans="1:5" ht="24" customHeight="1">
      <c r="A9" s="8" t="s">
        <v>11</v>
      </c>
      <c r="B9" s="3">
        <v>1385.16</v>
      </c>
      <c r="D9" s="13">
        <f t="shared" si="0"/>
        <v>0.41438358213420295</v>
      </c>
      <c r="E9" s="14"/>
    </row>
    <row r="10" spans="1:5" ht="24" customHeight="1">
      <c r="A10" s="15" t="s">
        <v>13</v>
      </c>
      <c r="B10" s="16">
        <v>11443</v>
      </c>
      <c r="D10" s="11">
        <f t="shared" si="0"/>
        <v>3.4232805815658005</v>
      </c>
      <c r="E10" s="12"/>
    </row>
    <row r="11" spans="1:5" ht="24" customHeight="1">
      <c r="A11" s="15" t="s">
        <v>12</v>
      </c>
      <c r="B11" s="16">
        <v>4638</v>
      </c>
      <c r="D11" s="11">
        <f t="shared" si="0"/>
        <v>1.3875011218476083</v>
      </c>
      <c r="E11" s="11">
        <f>D10+D11+D12</f>
        <v>5.259520746701768</v>
      </c>
    </row>
    <row r="12" spans="1:5" ht="24" customHeight="1">
      <c r="A12" s="15" t="s">
        <v>9</v>
      </c>
      <c r="B12" s="17">
        <v>1500</v>
      </c>
      <c r="D12" s="11">
        <f t="shared" si="0"/>
        <v>0.44873904328835973</v>
      </c>
      <c r="E12" s="12">
        <f>B10+B11+B12</f>
        <v>17581</v>
      </c>
    </row>
    <row r="13" spans="1:2" ht="24" customHeight="1">
      <c r="A13" s="7" t="s">
        <v>5</v>
      </c>
      <c r="B13" s="2">
        <f>SUM(B4:B12)</f>
        <v>63702.25000000001</v>
      </c>
    </row>
    <row r="14" spans="1:4" ht="24" customHeight="1">
      <c r="A14" s="20" t="s">
        <v>14</v>
      </c>
      <c r="B14" s="20"/>
      <c r="D14" s="10"/>
    </row>
    <row r="15" spans="1:4" ht="24" customHeight="1">
      <c r="A15" s="1" t="s">
        <v>7</v>
      </c>
      <c r="B15" s="3">
        <v>12635.41</v>
      </c>
      <c r="D15" s="9">
        <f aca="true" t="shared" si="1" ref="D15:D25">B15/3342.7</f>
        <v>3.780001196637449</v>
      </c>
    </row>
    <row r="16" spans="1:4" ht="24" customHeight="1">
      <c r="A16" s="4" t="s">
        <v>2</v>
      </c>
      <c r="B16" s="3">
        <v>13203.67</v>
      </c>
      <c r="D16" s="9">
        <f t="shared" si="1"/>
        <v>3.950001495796811</v>
      </c>
    </row>
    <row r="17" spans="1:4" ht="24" customHeight="1">
      <c r="A17" s="1" t="s">
        <v>4</v>
      </c>
      <c r="B17" s="5">
        <v>1716.27</v>
      </c>
      <c r="D17" s="9">
        <f t="shared" si="1"/>
        <v>0.5134382385496754</v>
      </c>
    </row>
    <row r="18" spans="1:5" ht="24" customHeight="1">
      <c r="A18" s="1" t="s">
        <v>8</v>
      </c>
      <c r="B18" s="3">
        <v>2807.13</v>
      </c>
      <c r="D18" s="13">
        <f t="shared" si="1"/>
        <v>0.8397792203907022</v>
      </c>
      <c r="E18" s="13"/>
    </row>
    <row r="19" spans="1:5" ht="24" customHeight="1">
      <c r="A19" s="8" t="s">
        <v>6</v>
      </c>
      <c r="B19" s="3">
        <v>14373.61</v>
      </c>
      <c r="D19" s="13">
        <f t="shared" si="1"/>
        <v>4.300000000000001</v>
      </c>
      <c r="E19" s="14"/>
    </row>
    <row r="20" spans="1:5" ht="24" customHeight="1">
      <c r="A20" s="15" t="s">
        <v>9</v>
      </c>
      <c r="B20" s="17">
        <v>4500</v>
      </c>
      <c r="D20" s="11">
        <f>B20/3342.7</f>
        <v>1.3462171298650791</v>
      </c>
      <c r="E20" s="12"/>
    </row>
    <row r="21" spans="1:5" ht="24" customHeight="1">
      <c r="A21" s="15" t="s">
        <v>15</v>
      </c>
      <c r="B21" s="16">
        <v>1462</v>
      </c>
      <c r="D21" s="11">
        <f>B21/3342.7</f>
        <v>0.4373709875250546</v>
      </c>
      <c r="E21" s="11"/>
    </row>
    <row r="22" spans="1:5" ht="24" customHeight="1">
      <c r="A22" s="15" t="s">
        <v>16</v>
      </c>
      <c r="B22" s="16">
        <v>11345</v>
      </c>
      <c r="D22" s="11">
        <f>B22/3342.7</f>
        <v>3.393962964070961</v>
      </c>
      <c r="E22" s="12"/>
    </row>
    <row r="23" spans="1:5" ht="24" customHeight="1">
      <c r="A23" s="15" t="s">
        <v>17</v>
      </c>
      <c r="B23" s="16">
        <v>56602</v>
      </c>
      <c r="D23" s="11">
        <f t="shared" si="1"/>
        <v>16.93301821880516</v>
      </c>
      <c r="E23" s="12"/>
    </row>
    <row r="24" spans="1:5" ht="24" customHeight="1">
      <c r="A24" s="15" t="s">
        <v>18</v>
      </c>
      <c r="B24" s="16">
        <v>31798</v>
      </c>
      <c r="D24" s="11">
        <f t="shared" si="1"/>
        <v>9.512669398988843</v>
      </c>
      <c r="E24" s="11">
        <f>D20+D21+D22+D23+D24+D25</f>
        <v>46.116014000658154</v>
      </c>
    </row>
    <row r="25" spans="1:5" ht="24" customHeight="1">
      <c r="A25" s="15" t="s">
        <v>19</v>
      </c>
      <c r="B25" s="16">
        <v>48445</v>
      </c>
      <c r="D25" s="11">
        <f t="shared" si="1"/>
        <v>14.492775301403059</v>
      </c>
      <c r="E25" s="12">
        <f>B20+B21+B22+B23+B24+B25</f>
        <v>154152</v>
      </c>
    </row>
    <row r="26" spans="1:2" ht="24" customHeight="1">
      <c r="A26" s="7" t="s">
        <v>5</v>
      </c>
      <c r="B26" s="2">
        <f>SUM(B15:B25)</f>
        <v>198888.09</v>
      </c>
    </row>
    <row r="27" spans="1:4" ht="24" customHeight="1">
      <c r="A27" s="20" t="s">
        <v>20</v>
      </c>
      <c r="B27" s="20"/>
      <c r="D27" s="10"/>
    </row>
    <row r="28" spans="1:4" ht="24" customHeight="1">
      <c r="A28" s="1" t="s">
        <v>7</v>
      </c>
      <c r="B28" s="3">
        <v>12635.41</v>
      </c>
      <c r="D28" s="9">
        <f>B28/3342.7</f>
        <v>3.780001196637449</v>
      </c>
    </row>
    <row r="29" spans="1:4" ht="24" customHeight="1">
      <c r="A29" s="4" t="s">
        <v>2</v>
      </c>
      <c r="B29" s="3">
        <v>13203.67</v>
      </c>
      <c r="D29" s="9">
        <f>B29/3342.7</f>
        <v>3.950001495796811</v>
      </c>
    </row>
    <row r="30" spans="1:4" ht="24" customHeight="1">
      <c r="A30" s="1" t="s">
        <v>4</v>
      </c>
      <c r="B30" s="5">
        <v>1716.27</v>
      </c>
      <c r="D30" s="9">
        <f>B30/3342.7</f>
        <v>0.5134382385496754</v>
      </c>
    </row>
    <row r="31" spans="1:5" ht="24" customHeight="1">
      <c r="A31" s="1" t="s">
        <v>8</v>
      </c>
      <c r="B31" s="3">
        <v>2807.13</v>
      </c>
      <c r="D31" s="13">
        <f>B31/3342.7</f>
        <v>0.8397792203907022</v>
      </c>
      <c r="E31" s="13"/>
    </row>
    <row r="32" spans="1:5" ht="24" customHeight="1">
      <c r="A32" s="8" t="s">
        <v>6</v>
      </c>
      <c r="B32" s="3">
        <v>14373.61</v>
      </c>
      <c r="D32" s="13">
        <f>B32/3342.7</f>
        <v>4.300000000000001</v>
      </c>
      <c r="E32" s="14"/>
    </row>
    <row r="33" spans="1:5" ht="24" customHeight="1">
      <c r="A33" s="15" t="s">
        <v>21</v>
      </c>
      <c r="B33" s="16">
        <v>4304</v>
      </c>
      <c r="D33" s="13">
        <f>B33/3342.7</f>
        <v>1.2875818948754</v>
      </c>
      <c r="E33" s="14"/>
    </row>
    <row r="34" spans="1:2" ht="24" customHeight="1">
      <c r="A34" s="7" t="s">
        <v>5</v>
      </c>
      <c r="B34" s="2">
        <f>SUM(B28:B33)</f>
        <v>49040.090000000004</v>
      </c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</sheetData>
  <sheetProtection/>
  <mergeCells count="4">
    <mergeCell ref="A1:B1"/>
    <mergeCell ref="A3:B3"/>
    <mergeCell ref="A14:B14"/>
    <mergeCell ref="A27:B27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2022-04-05T11:43:38Z</cp:lastPrinted>
  <dcterms:created xsi:type="dcterms:W3CDTF">1996-10-08T23:32:33Z</dcterms:created>
  <dcterms:modified xsi:type="dcterms:W3CDTF">2024-04-19T08:06:48Z</dcterms:modified>
  <cp:category/>
  <cp:version/>
  <cp:contentType/>
  <cp:contentStatus/>
</cp:coreProperties>
</file>